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PRIHODA'!$A$1:$H$55</definedName>
  </definedNames>
  <calcPr fullCalcOnLoad="1"/>
</workbook>
</file>

<file path=xl/sharedStrings.xml><?xml version="1.0" encoding="utf-8"?>
<sst xmlns="http://schemas.openxmlformats.org/spreadsheetml/2006/main" count="158" uniqueCount="79">
  <si>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</si>
  <si>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</si>
  <si>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</si>
  <si>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</si>
  <si>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</si>
  <si>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</si>
  <si>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</si>
  <si>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</si>
  <si>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</si>
  <si>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</si>
  <si>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</si>
  <si>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</si>
  <si>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</si>
  <si>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</si>
  <si>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</si>
  <si>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</si>
  <si>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</si>
  <si>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</si>
  <si>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</si>
  <si>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</si>
  <si>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</si>
  <si>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</si>
  <si>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</si>
  <si>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</si>
  <si>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</si>
  <si>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</si>
  <si>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</si>
  <si>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</si>
  <si>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</si>
  <si>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</si>
  <si>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</si>
  <si>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</si>
  <si>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</si>
  <si>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</si>
  <si>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</si>
  <si>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</si>
  <si>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</si>
  <si>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</si>
  <si>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</si>
  <si>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</si>
  <si>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</si>
  <si>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</si>
  <si>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</si>
  <si>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</si>
  <si>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</si>
  <si>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</si>
  <si>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</si>
  <si>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</si>
  <si>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</si>
  <si>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</si>
  <si>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B</t>
  </si>
  <si>
    <t>C</t>
  </si>
  <si>
    <t>2020.</t>
  </si>
  <si>
    <t>Ukupno prihodi i primici za 2020.</t>
  </si>
  <si>
    <t>Ukupno prihodi i primici za 2021.</t>
  </si>
  <si>
    <t>2021.</t>
  </si>
  <si>
    <t>OŠ STARI JANKOVCI</t>
  </si>
  <si>
    <t>PROJEKCIJA PLANA ZA 2021.</t>
  </si>
  <si>
    <t>ŠKOLSKA KUHINJA, EU PROJEKT</t>
  </si>
  <si>
    <t>KAPITALNE POMOĆI -MZOS</t>
  </si>
  <si>
    <t>TEKUĆE POMOĆI-OPĆINA</t>
  </si>
  <si>
    <t>DONACIJE OD AGENCIJE</t>
  </si>
  <si>
    <t>Ravnatelj škole: Anđelko Lučić,prof.</t>
  </si>
  <si>
    <t>PRIJEDLOG FINANCIJSKOG PLANA OŠ STARI JANKOVCI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</si>
  <si>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</si>
  <si>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</si>
  <si>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</si>
  <si>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</si>
  <si>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</si>
  <si>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</si>
  <si>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</si>
  <si>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POMOĆI OD HZZ-A</t>
  </si>
  <si>
    <t>Naknade ostalih troškova-struč.ospos.</t>
  </si>
  <si>
    <t>D</t>
  </si>
  <si>
    <t>E</t>
  </si>
  <si>
    <t>F</t>
  </si>
  <si>
    <t>KLASA:400-02/19-01/5</t>
  </si>
  <si>
    <t>URBROJ:2188-36-04-19-1</t>
  </si>
  <si>
    <t>U Starim Jankovcima 25.11.2019.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</si>
</sst>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3" fontId="34" fillId="0" borderId="43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 horizontal="left"/>
    </xf>
    <xf numFmtId="3" fontId="21" fillId="0" borderId="36" xfId="0" applyNumberFormat="1" applyFont="1" applyBorder="1" applyAlignment="1">
      <alignment horizontal="left"/>
    </xf>
    <xf numFmtId="3" fontId="21" fillId="0" borderId="37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3341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3341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583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583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35" t="s">
        <v>63</v>
      </c>
      <c r="B1" s="135"/>
      <c r="C1" s="135"/>
      <c r="D1" s="135"/>
      <c r="E1" s="135"/>
      <c r="F1" s="135"/>
      <c r="G1" s="135"/>
      <c r="H1" s="135"/>
    </row>
    <row r="2" spans="1:8" s="72" customFormat="1" ht="26.25" customHeight="1">
      <c r="A2" s="135" t="s">
        <v>43</v>
      </c>
      <c r="B2" s="135"/>
      <c r="C2" s="135"/>
      <c r="D2" s="135"/>
      <c r="E2" s="135"/>
      <c r="F2" s="135"/>
      <c r="G2" s="136"/>
      <c r="H2" s="136"/>
    </row>
    <row r="3" spans="1:8" ht="25.5" customHeight="1">
      <c r="A3" s="135"/>
      <c r="B3" s="135"/>
      <c r="C3" s="135"/>
      <c r="D3" s="135"/>
      <c r="E3" s="135"/>
      <c r="F3" s="135"/>
      <c r="G3" s="135"/>
      <c r="H3" s="137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64</v>
      </c>
      <c r="G5" s="79" t="s">
        <v>65</v>
      </c>
      <c r="H5" s="80" t="s">
        <v>66</v>
      </c>
      <c r="I5" s="81"/>
    </row>
    <row r="6" spans="1:9" ht="27.75" customHeight="1">
      <c r="A6" s="133" t="s">
        <v>44</v>
      </c>
      <c r="B6" s="132"/>
      <c r="C6" s="132"/>
      <c r="D6" s="132"/>
      <c r="E6" s="134"/>
      <c r="F6" s="129">
        <v>7168039</v>
      </c>
      <c r="G6" s="129">
        <v>7483380</v>
      </c>
      <c r="H6" s="130">
        <v>7483380</v>
      </c>
      <c r="I6" s="98"/>
    </row>
    <row r="7" spans="1:8" ht="22.5" customHeight="1">
      <c r="A7" s="133" t="s">
        <v>0</v>
      </c>
      <c r="B7" s="132"/>
      <c r="C7" s="132"/>
      <c r="D7" s="132"/>
      <c r="E7" s="134"/>
      <c r="F7" s="83">
        <v>7168039</v>
      </c>
      <c r="G7" s="83">
        <v>7483380</v>
      </c>
      <c r="H7" s="83">
        <v>7483380</v>
      </c>
    </row>
    <row r="8" spans="1:8" ht="22.5" customHeight="1">
      <c r="A8" s="138" t="s">
        <v>48</v>
      </c>
      <c r="B8" s="134"/>
      <c r="C8" s="134"/>
      <c r="D8" s="134"/>
      <c r="E8" s="134"/>
      <c r="F8" s="83">
        <v>0</v>
      </c>
      <c r="G8" s="83">
        <v>0</v>
      </c>
      <c r="H8" s="83">
        <v>0</v>
      </c>
    </row>
    <row r="9" spans="1:8" ht="22.5" customHeight="1">
      <c r="A9" s="99" t="s">
        <v>45</v>
      </c>
      <c r="B9" s="82"/>
      <c r="C9" s="82"/>
      <c r="D9" s="82"/>
      <c r="E9" s="82"/>
      <c r="F9" s="83">
        <v>7168039</v>
      </c>
      <c r="G9" s="83">
        <v>7483380</v>
      </c>
      <c r="H9" s="83">
        <v>7483380</v>
      </c>
    </row>
    <row r="10" spans="1:8" ht="22.5" customHeight="1">
      <c r="A10" s="131" t="s">
        <v>1</v>
      </c>
      <c r="B10" s="132"/>
      <c r="C10" s="132"/>
      <c r="D10" s="132"/>
      <c r="E10" s="139"/>
      <c r="F10" s="84">
        <v>7168039</v>
      </c>
      <c r="G10" s="84">
        <v>7483380</v>
      </c>
      <c r="H10" s="84">
        <v>7483380</v>
      </c>
    </row>
    <row r="11" spans="1:8" ht="22.5" customHeight="1">
      <c r="A11" s="138" t="s">
        <v>2</v>
      </c>
      <c r="B11" s="134"/>
      <c r="C11" s="134"/>
      <c r="D11" s="134"/>
      <c r="E11" s="134"/>
      <c r="F11" s="84">
        <v>0</v>
      </c>
      <c r="G11" s="84">
        <v>0</v>
      </c>
      <c r="H11" s="84">
        <v>0</v>
      </c>
    </row>
    <row r="12" spans="1:8" ht="22.5" customHeight="1">
      <c r="A12" s="131" t="s">
        <v>3</v>
      </c>
      <c r="B12" s="132"/>
      <c r="C12" s="132"/>
      <c r="D12" s="132"/>
      <c r="E12" s="132"/>
      <c r="F12" s="84"/>
      <c r="G12" s="84">
        <f>+G6-G9</f>
        <v>0</v>
      </c>
      <c r="H12" s="84">
        <f>+H6-H9</f>
        <v>0</v>
      </c>
    </row>
    <row r="13" spans="1:8" ht="25.5" customHeight="1">
      <c r="A13" s="135"/>
      <c r="B13" s="140"/>
      <c r="C13" s="140"/>
      <c r="D13" s="140"/>
      <c r="E13" s="140"/>
      <c r="F13" s="137"/>
      <c r="G13" s="137"/>
      <c r="H13" s="137"/>
    </row>
    <row r="14" spans="1:8" ht="27.75" customHeight="1">
      <c r="A14" s="75"/>
      <c r="B14" s="76"/>
      <c r="C14" s="76"/>
      <c r="D14" s="77"/>
      <c r="E14" s="78"/>
      <c r="F14" s="79" t="s">
        <v>64</v>
      </c>
      <c r="G14" s="79" t="s">
        <v>65</v>
      </c>
      <c r="H14" s="80" t="s">
        <v>66</v>
      </c>
    </row>
    <row r="15" spans="1:8" ht="22.5" customHeight="1">
      <c r="A15" s="141" t="s">
        <v>4</v>
      </c>
      <c r="B15" s="142"/>
      <c r="C15" s="142"/>
      <c r="D15" s="142"/>
      <c r="E15" s="143"/>
      <c r="F15" s="85">
        <v>0</v>
      </c>
      <c r="G15" s="85">
        <v>0</v>
      </c>
      <c r="H15" s="84">
        <v>0</v>
      </c>
    </row>
    <row r="16" spans="1:8" s="67" customFormat="1" ht="25.5" customHeight="1">
      <c r="A16" s="144"/>
      <c r="B16" s="140"/>
      <c r="C16" s="140"/>
      <c r="D16" s="140"/>
      <c r="E16" s="140"/>
      <c r="F16" s="137"/>
      <c r="G16" s="137"/>
      <c r="H16" s="137"/>
    </row>
    <row r="17" spans="1:8" s="67" customFormat="1" ht="27.75" customHeight="1">
      <c r="A17" s="75"/>
      <c r="B17" s="76"/>
      <c r="C17" s="76"/>
      <c r="D17" s="77"/>
      <c r="E17" s="78"/>
      <c r="F17" s="79" t="s">
        <v>64</v>
      </c>
      <c r="G17" s="79" t="s">
        <v>65</v>
      </c>
      <c r="H17" s="80" t="s">
        <v>66</v>
      </c>
    </row>
    <row r="18" spans="1:8" s="67" customFormat="1" ht="17.25" customHeight="1">
      <c r="A18" s="133" t="s">
        <v>5</v>
      </c>
      <c r="B18" s="132"/>
      <c r="C18" s="132"/>
      <c r="D18" s="132"/>
      <c r="E18" s="132"/>
      <c r="F18" s="83">
        <v>0</v>
      </c>
      <c r="G18" s="83">
        <v>0</v>
      </c>
      <c r="H18" s="83">
        <v>0</v>
      </c>
    </row>
    <row r="19" spans="1:8" s="67" customFormat="1" ht="15.75" customHeight="1">
      <c r="A19" s="133" t="s">
        <v>6</v>
      </c>
      <c r="B19" s="132"/>
      <c r="C19" s="132"/>
      <c r="D19" s="132"/>
      <c r="E19" s="132"/>
      <c r="F19" s="83">
        <v>0</v>
      </c>
      <c r="G19" s="83">
        <v>0</v>
      </c>
      <c r="H19" s="83">
        <v>0</v>
      </c>
    </row>
    <row r="20" spans="1:8" s="67" customFormat="1" ht="15" customHeight="1">
      <c r="A20" s="131" t="s">
        <v>7</v>
      </c>
      <c r="B20" s="132"/>
      <c r="C20" s="132"/>
      <c r="D20" s="132"/>
      <c r="E20" s="132"/>
      <c r="F20" s="83">
        <v>0</v>
      </c>
      <c r="G20" s="83">
        <v>0</v>
      </c>
      <c r="H20" s="83">
        <v>0</v>
      </c>
    </row>
    <row r="21" spans="1:8" s="67" customFormat="1" ht="22.5" customHeight="1">
      <c r="A21" s="131" t="s">
        <v>8</v>
      </c>
      <c r="B21" s="132"/>
      <c r="C21" s="132"/>
      <c r="D21" s="132"/>
      <c r="E21" s="132"/>
      <c r="F21" s="83">
        <f>SUM(F12,F15,F20)</f>
        <v>0</v>
      </c>
      <c r="G21" s="83">
        <f>SUM(G12,G15,G20)</f>
        <v>0</v>
      </c>
      <c r="H21" s="83">
        <f>SUM(H12,H15,H20)</f>
        <v>0</v>
      </c>
    </row>
    <row r="22" spans="1:5" s="67" customFormat="1" ht="18" customHeight="1">
      <c r="A22" s="86"/>
      <c r="B22" s="74"/>
      <c r="C22" s="74"/>
      <c r="D22" s="74"/>
      <c r="E22" s="74"/>
    </row>
  </sheetData>
  <sheetProtection/>
  <mergeCells count="16">
    <mergeCell ref="A13:H13"/>
    <mergeCell ref="A21:E21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37">
      <selection activeCell="B55" sqref="B55:H55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5" t="s">
        <v>9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17"/>
      <c r="H2" s="18" t="s">
        <v>10</v>
      </c>
    </row>
    <row r="3" spans="1:8" s="1" customFormat="1" ht="27" thickBot="1">
      <c r="A3" s="94" t="s">
        <v>11</v>
      </c>
      <c r="B3" s="148" t="s">
        <v>52</v>
      </c>
      <c r="C3" s="149"/>
      <c r="D3" s="149"/>
      <c r="E3" s="149"/>
      <c r="F3" s="149"/>
      <c r="G3" s="149"/>
      <c r="H3" s="150"/>
    </row>
    <row r="4" spans="1:8" s="1" customFormat="1" ht="66" thickBot="1">
      <c r="A4" s="95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49</v>
      </c>
      <c r="H4" s="21" t="s">
        <v>19</v>
      </c>
    </row>
    <row r="5" spans="1:8" s="1" customFormat="1" ht="13.5" thickBot="1">
      <c r="A5" s="105"/>
      <c r="B5" s="106"/>
      <c r="C5" s="107"/>
      <c r="D5" s="107"/>
      <c r="E5" s="107"/>
      <c r="F5" s="107"/>
      <c r="G5" s="108"/>
      <c r="H5" s="109"/>
    </row>
    <row r="6" spans="1:8" s="1" customFormat="1" ht="12.75">
      <c r="A6" s="3">
        <v>63</v>
      </c>
      <c r="B6" s="4">
        <f>SUM(B7:B12)</f>
        <v>0</v>
      </c>
      <c r="C6" s="4">
        <f aca="true" t="shared" si="0" ref="C6:H6">SUM(C7:C12)</f>
        <v>0</v>
      </c>
      <c r="D6" s="4">
        <f t="shared" si="0"/>
        <v>0</v>
      </c>
      <c r="E6" s="4">
        <v>6248809</v>
      </c>
      <c r="F6" s="4">
        <f t="shared" si="0"/>
        <v>0</v>
      </c>
      <c r="G6" s="111">
        <f t="shared" si="0"/>
        <v>0</v>
      </c>
      <c r="H6" s="113">
        <f t="shared" si="0"/>
        <v>0</v>
      </c>
    </row>
    <row r="7" spans="1:8" s="1" customFormat="1" ht="12.75">
      <c r="A7" s="27">
        <v>631</v>
      </c>
      <c r="B7" s="101"/>
      <c r="C7" s="24"/>
      <c r="D7" s="102"/>
      <c r="E7" s="103"/>
      <c r="F7" s="103"/>
      <c r="G7" s="104"/>
      <c r="H7" s="114"/>
    </row>
    <row r="8" spans="1:8" s="1" customFormat="1" ht="12.75">
      <c r="A8" s="27">
        <v>632</v>
      </c>
      <c r="B8" s="101"/>
      <c r="C8" s="24"/>
      <c r="D8" s="102"/>
      <c r="E8" s="103"/>
      <c r="F8" s="103"/>
      <c r="G8" s="104"/>
      <c r="H8" s="114"/>
    </row>
    <row r="9" spans="1:8" s="1" customFormat="1" ht="12.75">
      <c r="A9" s="27">
        <v>633</v>
      </c>
      <c r="B9" s="101"/>
      <c r="C9" s="24"/>
      <c r="D9" s="102"/>
      <c r="E9" s="103"/>
      <c r="F9" s="103"/>
      <c r="G9" s="104"/>
      <c r="H9" s="114"/>
    </row>
    <row r="10" spans="1:8" s="1" customFormat="1" ht="12.75">
      <c r="A10" s="27">
        <v>634</v>
      </c>
      <c r="B10" s="101"/>
      <c r="C10" s="24"/>
      <c r="D10" s="102"/>
      <c r="E10" s="103">
        <v>7920</v>
      </c>
      <c r="F10" s="103"/>
      <c r="G10" s="104"/>
      <c r="H10" s="114"/>
    </row>
    <row r="11" spans="1:8" s="1" customFormat="1" ht="12.75">
      <c r="A11" s="27">
        <v>636</v>
      </c>
      <c r="B11" s="101"/>
      <c r="C11" s="24"/>
      <c r="D11" s="102"/>
      <c r="E11" s="103">
        <v>6240889</v>
      </c>
      <c r="F11" s="103"/>
      <c r="G11" s="104"/>
      <c r="H11" s="114"/>
    </row>
    <row r="12" spans="1:8" s="1" customFormat="1" ht="12.75">
      <c r="A12" s="27">
        <v>638</v>
      </c>
      <c r="B12" s="101"/>
      <c r="C12" s="24"/>
      <c r="D12" s="102"/>
      <c r="E12" s="103"/>
      <c r="F12" s="103"/>
      <c r="G12" s="104"/>
      <c r="H12" s="114"/>
    </row>
    <row r="13" spans="1:8" s="1" customFormat="1" ht="12.75">
      <c r="A13" s="22">
        <v>64</v>
      </c>
      <c r="B13" s="101">
        <f>SUM(B14:B17)</f>
        <v>0</v>
      </c>
      <c r="C13" s="101">
        <f aca="true" t="shared" si="1" ref="C13:H13">SUM(C14:C17)</f>
        <v>0</v>
      </c>
      <c r="D13" s="101">
        <f t="shared" si="1"/>
        <v>0</v>
      </c>
      <c r="E13" s="101">
        <f t="shared" si="1"/>
        <v>0</v>
      </c>
      <c r="F13" s="101">
        <f t="shared" si="1"/>
        <v>0</v>
      </c>
      <c r="G13" s="112">
        <f t="shared" si="1"/>
        <v>0</v>
      </c>
      <c r="H13" s="114">
        <f t="shared" si="1"/>
        <v>0</v>
      </c>
    </row>
    <row r="14" spans="1:8" s="1" customFormat="1" ht="12.75">
      <c r="A14" s="27">
        <v>641</v>
      </c>
      <c r="B14" s="101"/>
      <c r="C14" s="24"/>
      <c r="D14" s="102"/>
      <c r="E14" s="103"/>
      <c r="F14" s="103"/>
      <c r="G14" s="104"/>
      <c r="H14" s="114"/>
    </row>
    <row r="15" spans="1:8" s="1" customFormat="1" ht="12.75">
      <c r="A15" s="27">
        <v>642</v>
      </c>
      <c r="B15" s="101"/>
      <c r="C15" s="24"/>
      <c r="D15" s="102"/>
      <c r="E15" s="103"/>
      <c r="F15" s="103"/>
      <c r="G15" s="104"/>
      <c r="H15" s="114"/>
    </row>
    <row r="16" spans="1:8" s="1" customFormat="1" ht="12.75">
      <c r="A16" s="27">
        <v>643</v>
      </c>
      <c r="B16" s="101"/>
      <c r="C16" s="24"/>
      <c r="D16" s="102"/>
      <c r="E16" s="103"/>
      <c r="F16" s="103"/>
      <c r="G16" s="104"/>
      <c r="H16" s="114"/>
    </row>
    <row r="17" spans="1:8" s="1" customFormat="1" ht="12.75">
      <c r="A17" s="27">
        <v>644</v>
      </c>
      <c r="B17" s="101"/>
      <c r="C17" s="24"/>
      <c r="D17" s="102"/>
      <c r="E17" s="103"/>
      <c r="F17" s="103"/>
      <c r="G17" s="104"/>
      <c r="H17" s="114"/>
    </row>
    <row r="18" spans="1:8" s="1" customFormat="1" ht="12.75">
      <c r="A18" s="22">
        <v>65</v>
      </c>
      <c r="B18" s="101">
        <f>SUM(B19)</f>
        <v>0</v>
      </c>
      <c r="C18" s="101">
        <f aca="true" t="shared" si="2" ref="C18:H18">SUM(C19)</f>
        <v>0</v>
      </c>
      <c r="D18" s="101">
        <v>148000</v>
      </c>
      <c r="E18" s="101">
        <f t="shared" si="2"/>
        <v>0</v>
      </c>
      <c r="F18" s="101">
        <f t="shared" si="2"/>
        <v>0</v>
      </c>
      <c r="G18" s="112">
        <f t="shared" si="2"/>
        <v>0</v>
      </c>
      <c r="H18" s="114">
        <f t="shared" si="2"/>
        <v>0</v>
      </c>
    </row>
    <row r="19" spans="1:8" s="1" customFormat="1" ht="12.75">
      <c r="A19" s="27">
        <v>652</v>
      </c>
      <c r="B19" s="101"/>
      <c r="C19" s="24"/>
      <c r="D19" s="102">
        <v>148000</v>
      </c>
      <c r="E19" s="103"/>
      <c r="F19" s="103"/>
      <c r="G19" s="104"/>
      <c r="H19" s="114"/>
    </row>
    <row r="20" spans="1:8" s="1" customFormat="1" ht="12.75">
      <c r="A20" s="22">
        <v>66</v>
      </c>
      <c r="B20" s="101"/>
      <c r="C20" s="101"/>
      <c r="D20" s="101">
        <f>SUM(D21:D27)</f>
        <v>0</v>
      </c>
      <c r="E20" s="101">
        <f>SUM(E21:E27)</f>
        <v>0</v>
      </c>
      <c r="F20" s="101">
        <f>SUM(F21:F27)</f>
        <v>9350</v>
      </c>
      <c r="G20" s="112">
        <f>SUM(G21:G27)</f>
        <v>0</v>
      </c>
      <c r="H20" s="114">
        <f>SUM(H21:H27)</f>
        <v>0</v>
      </c>
    </row>
    <row r="21" spans="1:8" s="1" customFormat="1" ht="12.75">
      <c r="A21" s="27">
        <v>661</v>
      </c>
      <c r="B21" s="101"/>
      <c r="C21" s="24"/>
      <c r="D21" s="102"/>
      <c r="E21" s="103"/>
      <c r="F21" s="103"/>
      <c r="G21" s="104"/>
      <c r="H21" s="114"/>
    </row>
    <row r="22" spans="1:8" s="1" customFormat="1" ht="12.75">
      <c r="A22" s="27">
        <v>663</v>
      </c>
      <c r="B22" s="101"/>
      <c r="C22" s="24"/>
      <c r="D22" s="102"/>
      <c r="E22" s="103"/>
      <c r="F22" s="103">
        <v>9350</v>
      </c>
      <c r="G22" s="104"/>
      <c r="H22" s="114"/>
    </row>
    <row r="23" spans="1:8" s="1" customFormat="1" ht="12.75">
      <c r="A23" s="22"/>
      <c r="B23" s="101"/>
      <c r="C23" s="24"/>
      <c r="D23" s="102"/>
      <c r="E23" s="103"/>
      <c r="F23" s="103"/>
      <c r="G23" s="104"/>
      <c r="H23" s="114"/>
    </row>
    <row r="24" spans="1:8" s="1" customFormat="1" ht="12.75">
      <c r="A24" s="27">
        <v>67</v>
      </c>
      <c r="B24" s="101">
        <v>761880</v>
      </c>
      <c r="C24" s="24"/>
      <c r="D24" s="102"/>
      <c r="E24" s="103"/>
      <c r="F24" s="103"/>
      <c r="G24" s="104"/>
      <c r="H24" s="114"/>
    </row>
    <row r="25" spans="1:8" s="1" customFormat="1" ht="12.75">
      <c r="A25" s="27">
        <v>671</v>
      </c>
      <c r="B25" s="101">
        <v>761880</v>
      </c>
      <c r="C25" s="24"/>
      <c r="D25" s="102"/>
      <c r="E25" s="103"/>
      <c r="F25" s="103"/>
      <c r="G25" s="104"/>
      <c r="H25" s="114"/>
    </row>
    <row r="26" spans="1:8" s="1" customFormat="1" ht="12.75">
      <c r="A26" s="27"/>
      <c r="B26" s="101"/>
      <c r="C26" s="24"/>
      <c r="D26" s="102"/>
      <c r="E26" s="103"/>
      <c r="F26" s="103"/>
      <c r="G26" s="104"/>
      <c r="H26" s="114"/>
    </row>
    <row r="27" spans="1:8" s="128" customFormat="1" ht="13.5" thickBot="1">
      <c r="A27" s="123"/>
      <c r="B27" s="124"/>
      <c r="C27" s="125"/>
      <c r="D27" s="125"/>
      <c r="E27" s="125"/>
      <c r="F27" s="125"/>
      <c r="G27" s="126"/>
      <c r="H27" s="127"/>
    </row>
    <row r="28" spans="1:10" s="1" customFormat="1" ht="30" customHeight="1" thickBot="1">
      <c r="A28" s="34" t="s">
        <v>20</v>
      </c>
      <c r="B28" s="35">
        <v>761880</v>
      </c>
      <c r="C28" s="35">
        <f aca="true" t="shared" si="3" ref="C28:H28">SUM(C6+C13+C18+C20)</f>
        <v>0</v>
      </c>
      <c r="D28" s="35">
        <f t="shared" si="3"/>
        <v>148000</v>
      </c>
      <c r="E28" s="35">
        <f t="shared" si="3"/>
        <v>6248809</v>
      </c>
      <c r="F28" s="35">
        <f t="shared" si="3"/>
        <v>9350</v>
      </c>
      <c r="G28" s="35">
        <f t="shared" si="3"/>
        <v>0</v>
      </c>
      <c r="H28" s="36">
        <f t="shared" si="3"/>
        <v>0</v>
      </c>
      <c r="I28" s="110"/>
      <c r="J28" s="110"/>
    </row>
    <row r="29" spans="1:8" s="1" customFormat="1" ht="28.5" customHeight="1" thickBot="1">
      <c r="A29" s="34" t="s">
        <v>53</v>
      </c>
      <c r="B29" s="145">
        <f>B28+C28+D28+E28+F28+G28+H28</f>
        <v>7168039</v>
      </c>
      <c r="C29" s="146"/>
      <c r="D29" s="146"/>
      <c r="E29" s="146"/>
      <c r="F29" s="146"/>
      <c r="G29" s="146"/>
      <c r="H29" s="147"/>
    </row>
    <row r="30" spans="1:8" ht="13.5" thickBot="1">
      <c r="A30" s="14"/>
      <c r="B30" s="14"/>
      <c r="C30" s="14"/>
      <c r="D30" s="15"/>
      <c r="E30" s="39"/>
      <c r="H30" s="18"/>
    </row>
    <row r="31" spans="1:8" ht="24" customHeight="1" thickBot="1">
      <c r="A31" s="96" t="s">
        <v>11</v>
      </c>
      <c r="B31" s="148" t="s">
        <v>55</v>
      </c>
      <c r="C31" s="149"/>
      <c r="D31" s="149"/>
      <c r="E31" s="149"/>
      <c r="F31" s="149"/>
      <c r="G31" s="149"/>
      <c r="H31" s="150"/>
    </row>
    <row r="32" spans="1:8" ht="66" thickBot="1">
      <c r="A32" s="97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49</v>
      </c>
      <c r="H32" s="21" t="s">
        <v>19</v>
      </c>
    </row>
    <row r="33" spans="1:8" ht="12.75">
      <c r="A33" s="3">
        <v>63</v>
      </c>
      <c r="B33" s="4"/>
      <c r="C33" s="5"/>
      <c r="D33" s="6"/>
      <c r="E33" s="7">
        <v>6564150</v>
      </c>
      <c r="F33" s="7"/>
      <c r="G33" s="8"/>
      <c r="H33" s="9"/>
    </row>
    <row r="34" spans="1:8" ht="12.75">
      <c r="A34" s="22">
        <v>64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65</v>
      </c>
      <c r="B35" s="23"/>
      <c r="C35" s="24"/>
      <c r="D35" s="24">
        <v>148000</v>
      </c>
      <c r="E35" s="24"/>
      <c r="F35" s="24"/>
      <c r="G35" s="25"/>
      <c r="H35" s="26"/>
    </row>
    <row r="36" spans="1:8" ht="12.75">
      <c r="A36" s="22">
        <v>66</v>
      </c>
      <c r="B36" s="23"/>
      <c r="C36" s="24"/>
      <c r="D36" s="24"/>
      <c r="E36" s="24"/>
      <c r="F36" s="24">
        <v>9350</v>
      </c>
      <c r="G36" s="25"/>
      <c r="H36" s="26"/>
    </row>
    <row r="37" spans="1:8" ht="12.75">
      <c r="A37" s="28">
        <v>67</v>
      </c>
      <c r="B37" s="23">
        <v>761880</v>
      </c>
      <c r="C37" s="24"/>
      <c r="D37" s="24"/>
      <c r="E37" s="24"/>
      <c r="F37" s="24"/>
      <c r="G37" s="25"/>
      <c r="H37" s="26"/>
    </row>
    <row r="38" spans="1:8" ht="12.75">
      <c r="A38" s="28"/>
      <c r="B38" s="23"/>
      <c r="C38" s="24"/>
      <c r="D38" s="24"/>
      <c r="E38" s="24"/>
      <c r="F38" s="24"/>
      <c r="G38" s="25"/>
      <c r="H38" s="26"/>
    </row>
    <row r="39" spans="1:8" ht="12.75">
      <c r="A39" s="28"/>
      <c r="B39" s="23"/>
      <c r="C39" s="24"/>
      <c r="D39" s="24"/>
      <c r="E39" s="24"/>
      <c r="F39" s="24"/>
      <c r="G39" s="25"/>
      <c r="H39" s="26"/>
    </row>
    <row r="40" spans="1:8" ht="12.75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v>761880</v>
      </c>
      <c r="C42" s="36"/>
      <c r="D42" s="37">
        <v>148000</v>
      </c>
      <c r="E42" s="36">
        <v>6564150</v>
      </c>
      <c r="F42" s="37">
        <v>9350</v>
      </c>
      <c r="G42" s="36">
        <v>0</v>
      </c>
      <c r="H42" s="38">
        <v>0</v>
      </c>
    </row>
    <row r="43" spans="1:8" s="1" customFormat="1" ht="28.5" customHeight="1" thickBot="1">
      <c r="A43" s="34" t="s">
        <v>54</v>
      </c>
      <c r="B43" s="145">
        <f>B42+C42+D42+E42+F42+G42+H42</f>
        <v>7483380</v>
      </c>
      <c r="C43" s="146"/>
      <c r="D43" s="146"/>
      <c r="E43" s="146"/>
      <c r="F43" s="146"/>
      <c r="G43" s="146"/>
      <c r="H43" s="147"/>
    </row>
    <row r="44" spans="4:5" ht="13.5" thickBot="1">
      <c r="D44" s="41"/>
      <c r="E44" s="42"/>
    </row>
    <row r="45" spans="1:8" ht="27" thickBot="1">
      <c r="A45" s="96" t="s">
        <v>11</v>
      </c>
      <c r="B45" s="148" t="s">
        <v>67</v>
      </c>
      <c r="C45" s="149"/>
      <c r="D45" s="149"/>
      <c r="E45" s="149"/>
      <c r="F45" s="149"/>
      <c r="G45" s="149"/>
      <c r="H45" s="150"/>
    </row>
    <row r="46" spans="1:8" ht="66" thickBot="1">
      <c r="A46" s="97" t="s">
        <v>12</v>
      </c>
      <c r="B46" s="19" t="s">
        <v>13</v>
      </c>
      <c r="C46" s="20" t="s">
        <v>14</v>
      </c>
      <c r="D46" s="20" t="s">
        <v>15</v>
      </c>
      <c r="E46" s="20" t="s">
        <v>16</v>
      </c>
      <c r="F46" s="20" t="s">
        <v>17</v>
      </c>
      <c r="G46" s="20" t="s">
        <v>49</v>
      </c>
      <c r="H46" s="21" t="s">
        <v>19</v>
      </c>
    </row>
    <row r="47" spans="1:8" ht="12.75">
      <c r="A47" s="3">
        <v>63</v>
      </c>
      <c r="B47" s="4"/>
      <c r="C47" s="5"/>
      <c r="D47" s="6"/>
      <c r="E47" s="7">
        <v>6564150</v>
      </c>
      <c r="F47" s="7"/>
      <c r="G47" s="8"/>
      <c r="H47" s="9"/>
    </row>
    <row r="48" spans="1:8" ht="12.75">
      <c r="A48" s="22">
        <v>64</v>
      </c>
      <c r="B48" s="23"/>
      <c r="C48" s="24"/>
      <c r="D48" s="24"/>
      <c r="E48" s="24"/>
      <c r="F48" s="24"/>
      <c r="G48" s="25"/>
      <c r="H48" s="26"/>
    </row>
    <row r="49" spans="1:8" ht="12.75">
      <c r="A49" s="22">
        <v>65</v>
      </c>
      <c r="B49" s="23"/>
      <c r="C49" s="24"/>
      <c r="D49" s="24">
        <v>148000</v>
      </c>
      <c r="E49" s="24"/>
      <c r="F49" s="24"/>
      <c r="G49" s="25"/>
      <c r="H49" s="26"/>
    </row>
    <row r="50" spans="1:8" ht="12.75">
      <c r="A50" s="22">
        <v>66</v>
      </c>
      <c r="B50" s="23"/>
      <c r="C50" s="24"/>
      <c r="D50" s="24"/>
      <c r="E50" s="24"/>
      <c r="F50" s="24">
        <v>9350</v>
      </c>
      <c r="G50" s="25"/>
      <c r="H50" s="26"/>
    </row>
    <row r="51" spans="1:8" ht="12.75">
      <c r="A51" s="28">
        <v>67</v>
      </c>
      <c r="B51" s="23">
        <v>761880</v>
      </c>
      <c r="C51" s="24"/>
      <c r="D51" s="24"/>
      <c r="E51" s="24"/>
      <c r="F51" s="24"/>
      <c r="G51" s="25"/>
      <c r="H51" s="26"/>
    </row>
    <row r="52" spans="1:8" ht="13.5" customHeight="1">
      <c r="A52" s="28"/>
      <c r="B52" s="23"/>
      <c r="C52" s="24"/>
      <c r="D52" s="24"/>
      <c r="E52" s="24"/>
      <c r="F52" s="24"/>
      <c r="G52" s="25"/>
      <c r="H52" s="26"/>
    </row>
    <row r="53" spans="1:8" ht="13.5" thickBot="1">
      <c r="A53" s="29"/>
      <c r="B53" s="30"/>
      <c r="C53" s="31"/>
      <c r="D53" s="31"/>
      <c r="E53" s="31"/>
      <c r="F53" s="31"/>
      <c r="G53" s="32"/>
      <c r="H53" s="33"/>
    </row>
    <row r="54" spans="1:8" s="1" customFormat="1" ht="30" customHeight="1" thickBot="1">
      <c r="A54" s="34" t="s">
        <v>20</v>
      </c>
      <c r="B54" s="35">
        <v>761880</v>
      </c>
      <c r="C54" s="36"/>
      <c r="D54" s="37">
        <v>148000</v>
      </c>
      <c r="E54" s="36">
        <v>6564150</v>
      </c>
      <c r="F54" s="37">
        <v>9350</v>
      </c>
      <c r="G54" s="36">
        <v>0</v>
      </c>
      <c r="H54" s="38">
        <v>0</v>
      </c>
    </row>
    <row r="55" spans="1:8" s="1" customFormat="1" ht="28.5" customHeight="1" thickBot="1">
      <c r="A55" s="34" t="s">
        <v>68</v>
      </c>
      <c r="B55" s="145">
        <f>B54+C54+D54+E54+F54+G54+H54</f>
        <v>7483380</v>
      </c>
      <c r="C55" s="146"/>
      <c r="D55" s="146"/>
      <c r="E55" s="146"/>
      <c r="F55" s="146"/>
      <c r="G55" s="146"/>
      <c r="H55" s="147"/>
    </row>
    <row r="56" spans="3:5" ht="13.5" customHeight="1">
      <c r="C56" s="43"/>
      <c r="D56" s="41"/>
      <c r="E56" s="44"/>
    </row>
    <row r="57" spans="3:5" ht="13.5" customHeight="1">
      <c r="C57" s="43"/>
      <c r="D57" s="45"/>
      <c r="E57" s="46"/>
    </row>
    <row r="58" spans="4:5" ht="13.5" customHeight="1">
      <c r="D58" s="47"/>
      <c r="E58" s="48"/>
    </row>
    <row r="59" spans="4:5" ht="13.5" customHeight="1">
      <c r="D59" s="49"/>
      <c r="E59" s="50"/>
    </row>
    <row r="60" spans="4:5" ht="13.5" customHeight="1">
      <c r="D60" s="41"/>
      <c r="E60" s="42"/>
    </row>
    <row r="61" spans="1:8" ht="28.5" customHeight="1">
      <c r="A61" s="117"/>
      <c r="B61" s="112"/>
      <c r="C61" s="112"/>
      <c r="D61" s="112"/>
      <c r="E61" s="112"/>
      <c r="F61" s="112"/>
      <c r="G61" s="112"/>
      <c r="H61" s="112"/>
    </row>
    <row r="62" spans="1:8" ht="13.5" customHeight="1">
      <c r="A62" s="118"/>
      <c r="B62" s="112"/>
      <c r="C62" s="110"/>
      <c r="D62" s="119"/>
      <c r="E62" s="112"/>
      <c r="F62" s="112"/>
      <c r="G62" s="112"/>
      <c r="H62" s="112"/>
    </row>
    <row r="63" spans="1:8" ht="13.5" customHeight="1">
      <c r="A63" s="118"/>
      <c r="B63" s="112"/>
      <c r="C63" s="110"/>
      <c r="D63" s="119"/>
      <c r="E63" s="112"/>
      <c r="F63" s="112"/>
      <c r="G63" s="112"/>
      <c r="H63" s="112"/>
    </row>
    <row r="64" spans="1:8" ht="13.5" customHeight="1">
      <c r="A64" s="118"/>
      <c r="B64" s="112"/>
      <c r="C64" s="110"/>
      <c r="D64" s="119"/>
      <c r="E64" s="112"/>
      <c r="F64" s="112"/>
      <c r="G64" s="112"/>
      <c r="H64" s="112"/>
    </row>
    <row r="65" spans="1:8" ht="13.5" customHeight="1">
      <c r="A65" s="118"/>
      <c r="B65" s="112"/>
      <c r="C65" s="110"/>
      <c r="D65" s="119"/>
      <c r="E65" s="112"/>
      <c r="F65" s="112"/>
      <c r="G65" s="112"/>
      <c r="H65" s="112"/>
    </row>
    <row r="66" spans="1:8" ht="22.5" customHeight="1">
      <c r="A66" s="118"/>
      <c r="B66" s="112"/>
      <c r="C66" s="110"/>
      <c r="D66" s="119"/>
      <c r="E66" s="112"/>
      <c r="F66" s="112"/>
      <c r="G66" s="112"/>
      <c r="H66" s="112"/>
    </row>
    <row r="67" spans="1:8" ht="13.5" customHeight="1">
      <c r="A67" s="118"/>
      <c r="B67" s="112"/>
      <c r="C67" s="110"/>
      <c r="D67" s="119"/>
      <c r="E67" s="112"/>
      <c r="F67" s="112"/>
      <c r="G67" s="112"/>
      <c r="H67" s="112"/>
    </row>
    <row r="68" spans="1:8" ht="13.5" customHeight="1">
      <c r="A68" s="117"/>
      <c r="B68" s="112"/>
      <c r="C68" s="112"/>
      <c r="D68" s="112"/>
      <c r="E68" s="112"/>
      <c r="F68" s="112"/>
      <c r="G68" s="112"/>
      <c r="H68" s="112"/>
    </row>
    <row r="69" spans="1:8" ht="13.5" customHeight="1">
      <c r="A69" s="118"/>
      <c r="B69" s="112"/>
      <c r="C69" s="110"/>
      <c r="D69" s="119"/>
      <c r="E69" s="112"/>
      <c r="F69" s="112"/>
      <c r="G69" s="112"/>
      <c r="H69" s="112"/>
    </row>
    <row r="70" spans="1:8" ht="13.5" customHeight="1">
      <c r="A70" s="118"/>
      <c r="B70" s="112"/>
      <c r="C70" s="110"/>
      <c r="D70" s="119"/>
      <c r="E70" s="112"/>
      <c r="F70" s="112"/>
      <c r="G70" s="112"/>
      <c r="H70" s="112"/>
    </row>
    <row r="71" spans="1:8" ht="13.5" customHeight="1">
      <c r="A71" s="118"/>
      <c r="B71" s="112"/>
      <c r="C71" s="110"/>
      <c r="D71" s="119"/>
      <c r="E71" s="112"/>
      <c r="F71" s="112"/>
      <c r="G71" s="112"/>
      <c r="H71" s="112"/>
    </row>
    <row r="72" spans="1:8" ht="13.5" customHeight="1">
      <c r="A72" s="118"/>
      <c r="B72" s="112"/>
      <c r="C72" s="110"/>
      <c r="D72" s="119"/>
      <c r="E72" s="112"/>
      <c r="F72" s="112"/>
      <c r="G72" s="112"/>
      <c r="H72" s="112"/>
    </row>
    <row r="73" spans="1:8" ht="13.5" customHeight="1">
      <c r="A73" s="117"/>
      <c r="B73" s="112"/>
      <c r="C73" s="112"/>
      <c r="D73" s="112"/>
      <c r="E73" s="112"/>
      <c r="F73" s="112"/>
      <c r="G73" s="112"/>
      <c r="H73" s="112"/>
    </row>
    <row r="74" spans="1:8" ht="13.5" customHeight="1">
      <c r="A74" s="118"/>
      <c r="B74" s="112"/>
      <c r="C74" s="110"/>
      <c r="D74" s="119"/>
      <c r="E74" s="112"/>
      <c r="F74" s="112"/>
      <c r="G74" s="112"/>
      <c r="H74" s="112"/>
    </row>
    <row r="75" spans="1:8" ht="13.5" customHeight="1">
      <c r="A75" s="117"/>
      <c r="B75" s="112"/>
      <c r="C75" s="112"/>
      <c r="D75" s="112"/>
      <c r="E75" s="112"/>
      <c r="F75" s="112"/>
      <c r="G75" s="112"/>
      <c r="H75" s="112"/>
    </row>
    <row r="76" spans="1:8" ht="13.5" customHeight="1">
      <c r="A76" s="118"/>
      <c r="B76" s="112"/>
      <c r="C76" s="110"/>
      <c r="D76" s="119"/>
      <c r="E76" s="112"/>
      <c r="F76" s="112"/>
      <c r="G76" s="112"/>
      <c r="H76" s="112"/>
    </row>
    <row r="77" spans="1:8" ht="22.5" customHeight="1">
      <c r="A77" s="118"/>
      <c r="B77" s="112"/>
      <c r="C77" s="110"/>
      <c r="D77" s="119"/>
      <c r="E77" s="112"/>
      <c r="F77" s="112"/>
      <c r="G77" s="112"/>
      <c r="H77" s="112"/>
    </row>
    <row r="78" spans="1:8" ht="13.5" customHeight="1">
      <c r="A78" s="120"/>
      <c r="B78" s="110"/>
      <c r="C78" s="110"/>
      <c r="D78" s="110"/>
      <c r="E78" s="110"/>
      <c r="F78" s="110"/>
      <c r="G78" s="110"/>
      <c r="H78" s="110"/>
    </row>
    <row r="79" spans="1:8" ht="13.5" customHeight="1">
      <c r="A79" s="121"/>
      <c r="B79" s="110"/>
      <c r="C79" s="110"/>
      <c r="D79" s="110"/>
      <c r="E79" s="110"/>
      <c r="F79" s="110"/>
      <c r="G79" s="110"/>
      <c r="H79" s="110"/>
    </row>
    <row r="80" spans="1:8" ht="13.5" customHeight="1">
      <c r="A80" s="121"/>
      <c r="B80" s="122"/>
      <c r="C80" s="122"/>
      <c r="D80" s="122"/>
      <c r="E80" s="122"/>
      <c r="F80" s="122"/>
      <c r="G80" s="122"/>
      <c r="H80" s="122"/>
    </row>
    <row r="81" spans="4:5" ht="13.5" customHeight="1">
      <c r="D81" s="41"/>
      <c r="E81" s="42"/>
    </row>
    <row r="82" spans="1:5" ht="13.5" customHeight="1">
      <c r="A82" s="43"/>
      <c r="D82" s="55"/>
      <c r="E82" s="53"/>
    </row>
    <row r="83" spans="2:5" ht="13.5" customHeight="1">
      <c r="B83" s="43"/>
      <c r="C83" s="43"/>
      <c r="D83" s="56"/>
      <c r="E83" s="53"/>
    </row>
    <row r="84" spans="2:5" ht="13.5" customHeight="1">
      <c r="B84" s="43"/>
      <c r="C84" s="43"/>
      <c r="D84" s="56"/>
      <c r="E84" s="44"/>
    </row>
    <row r="85" spans="2:5" ht="13.5" customHeight="1">
      <c r="B85" s="43"/>
      <c r="C85" s="43"/>
      <c r="D85" s="49"/>
      <c r="E85" s="50"/>
    </row>
    <row r="86" spans="4:5" ht="12.75">
      <c r="D86" s="41"/>
      <c r="E86" s="42"/>
    </row>
    <row r="87" spans="2:5" ht="12.75">
      <c r="B87" s="43"/>
      <c r="D87" s="41"/>
      <c r="E87" s="53"/>
    </row>
    <row r="88" spans="3:5" ht="12.75">
      <c r="C88" s="43"/>
      <c r="D88" s="41"/>
      <c r="E88" s="44"/>
    </row>
    <row r="89" spans="3:5" ht="12.75">
      <c r="C89" s="43"/>
      <c r="D89" s="49"/>
      <c r="E89" s="46"/>
    </row>
    <row r="90" spans="4:5" ht="12.75">
      <c r="D90" s="41"/>
      <c r="E90" s="42"/>
    </row>
    <row r="91" spans="4:5" ht="12.75">
      <c r="D91" s="41"/>
      <c r="E91" s="42"/>
    </row>
    <row r="92" spans="4:5" ht="12.75">
      <c r="D92" s="57"/>
      <c r="E92" s="58"/>
    </row>
    <row r="93" spans="4:5" ht="12.75">
      <c r="D93" s="41"/>
      <c r="E93" s="42"/>
    </row>
    <row r="94" spans="4:5" ht="12.75">
      <c r="D94" s="41"/>
      <c r="E94" s="42"/>
    </row>
    <row r="95" spans="4:5" ht="12.75">
      <c r="D95" s="41"/>
      <c r="E95" s="42"/>
    </row>
    <row r="96" spans="4:5" ht="12.75">
      <c r="D96" s="49"/>
      <c r="E96" s="46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1"/>
      <c r="E101" s="42"/>
    </row>
    <row r="102" spans="4:5" ht="12.75">
      <c r="D102" s="41"/>
      <c r="E102" s="42"/>
    </row>
    <row r="103" spans="1:5" ht="28.5" customHeight="1">
      <c r="A103" s="51"/>
      <c r="B103" s="51"/>
      <c r="C103" s="51"/>
      <c r="D103" s="115"/>
      <c r="E103" s="116"/>
    </row>
    <row r="104" spans="3:5" ht="12.75">
      <c r="C104" s="43"/>
      <c r="D104" s="41"/>
      <c r="E104" s="44"/>
    </row>
    <row r="105" spans="4:5" ht="12.75">
      <c r="D105" s="59"/>
      <c r="E105" s="60"/>
    </row>
    <row r="106" spans="4:5" ht="12.75">
      <c r="D106" s="41"/>
      <c r="E106" s="42"/>
    </row>
    <row r="107" spans="4:5" ht="12.75">
      <c r="D107" s="57"/>
      <c r="E107" s="58"/>
    </row>
    <row r="108" spans="4:5" ht="12.75">
      <c r="D108" s="57"/>
      <c r="E108" s="58"/>
    </row>
    <row r="109" spans="4:5" ht="12.75">
      <c r="D109" s="41"/>
      <c r="E109" s="42"/>
    </row>
    <row r="110" spans="4:5" ht="12.75">
      <c r="D110" s="49"/>
      <c r="E110" s="46"/>
    </row>
    <row r="111" spans="4:5" ht="12.75">
      <c r="D111" s="41"/>
      <c r="E111" s="42"/>
    </row>
    <row r="112" spans="4:5" ht="12.75">
      <c r="D112" s="41"/>
      <c r="E112" s="42"/>
    </row>
    <row r="113" spans="4:5" ht="12.75">
      <c r="D113" s="49"/>
      <c r="E113" s="46"/>
    </row>
    <row r="114" spans="4:5" ht="12.75">
      <c r="D114" s="41"/>
      <c r="E114" s="42"/>
    </row>
    <row r="115" spans="4:5" ht="12.75">
      <c r="D115" s="57"/>
      <c r="E115" s="58"/>
    </row>
    <row r="116" spans="4:5" ht="12.75">
      <c r="D116" s="49"/>
      <c r="E116" s="60"/>
    </row>
    <row r="117" spans="4:5" ht="12.75">
      <c r="D117" s="47"/>
      <c r="E117" s="58"/>
    </row>
    <row r="118" spans="4:5" ht="12.75">
      <c r="D118" s="49"/>
      <c r="E118" s="46"/>
    </row>
    <row r="119" spans="4:5" ht="12.75">
      <c r="D119" s="41"/>
      <c r="E119" s="42"/>
    </row>
    <row r="120" spans="3:5" ht="12.75">
      <c r="C120" s="43"/>
      <c r="D120" s="41"/>
      <c r="E120" s="44"/>
    </row>
    <row r="121" spans="4:5" ht="12.75">
      <c r="D121" s="47"/>
      <c r="E121" s="46"/>
    </row>
    <row r="122" spans="4:5" ht="12.75">
      <c r="D122" s="47"/>
      <c r="E122" s="58"/>
    </row>
    <row r="123" spans="3:5" ht="12.75">
      <c r="C123" s="43"/>
      <c r="D123" s="47"/>
      <c r="E123" s="61"/>
    </row>
    <row r="124" spans="3:5" ht="12.75">
      <c r="C124" s="43"/>
      <c r="D124" s="49"/>
      <c r="E124" s="50"/>
    </row>
    <row r="125" spans="4:5" ht="12.75">
      <c r="D125" s="41"/>
      <c r="E125" s="42"/>
    </row>
    <row r="126" spans="4:5" ht="12.75">
      <c r="D126" s="59"/>
      <c r="E126" s="62"/>
    </row>
    <row r="127" spans="4:5" ht="11.25" customHeight="1">
      <c r="D127" s="57"/>
      <c r="E127" s="58"/>
    </row>
    <row r="128" spans="2:5" ht="24" customHeight="1">
      <c r="B128" s="43"/>
      <c r="D128" s="57"/>
      <c r="E128" s="63"/>
    </row>
    <row r="129" spans="3:5" ht="15" customHeight="1">
      <c r="C129" s="43"/>
      <c r="D129" s="57"/>
      <c r="E129" s="63"/>
    </row>
    <row r="130" spans="4:5" ht="11.25" customHeight="1">
      <c r="D130" s="59"/>
      <c r="E130" s="60"/>
    </row>
    <row r="131" spans="4:5" ht="12.75">
      <c r="D131" s="57"/>
      <c r="E131" s="58"/>
    </row>
    <row r="132" spans="2:5" ht="13.5" customHeight="1">
      <c r="B132" s="43"/>
      <c r="D132" s="57"/>
      <c r="E132" s="64"/>
    </row>
    <row r="133" spans="3:5" ht="12.75" customHeight="1">
      <c r="C133" s="43"/>
      <c r="D133" s="57"/>
      <c r="E133" s="44"/>
    </row>
    <row r="134" spans="3:5" ht="12.75" customHeight="1">
      <c r="C134" s="43"/>
      <c r="D134" s="49"/>
      <c r="E134" s="50"/>
    </row>
    <row r="135" spans="4:5" ht="12.75">
      <c r="D135" s="41"/>
      <c r="E135" s="42"/>
    </row>
    <row r="136" spans="3:5" ht="12.75">
      <c r="C136" s="43"/>
      <c r="D136" s="41"/>
      <c r="E136" s="61"/>
    </row>
    <row r="137" spans="4:5" ht="12.75">
      <c r="D137" s="59"/>
      <c r="E137" s="60"/>
    </row>
    <row r="138" spans="4:5" ht="12.75">
      <c r="D138" s="57"/>
      <c r="E138" s="58"/>
    </row>
    <row r="139" spans="4:5" ht="12.75">
      <c r="D139" s="41"/>
      <c r="E139" s="42"/>
    </row>
    <row r="140" spans="1:5" ht="19.5" customHeight="1">
      <c r="A140" s="65"/>
      <c r="B140" s="14"/>
      <c r="C140" s="14"/>
      <c r="D140" s="14"/>
      <c r="E140" s="53"/>
    </row>
    <row r="141" spans="1:5" ht="15" customHeight="1">
      <c r="A141" s="43"/>
      <c r="D141" s="55"/>
      <c r="E141" s="53"/>
    </row>
    <row r="142" spans="1:5" ht="12.75">
      <c r="A142" s="43"/>
      <c r="B142" s="43"/>
      <c r="D142" s="55"/>
      <c r="E142" s="44"/>
    </row>
    <row r="143" spans="3:5" ht="12.75">
      <c r="C143" s="43"/>
      <c r="D143" s="41"/>
      <c r="E143" s="53"/>
    </row>
    <row r="144" spans="4:5" ht="12.75">
      <c r="D144" s="45"/>
      <c r="E144" s="46"/>
    </row>
    <row r="145" spans="2:5" ht="12.75">
      <c r="B145" s="43"/>
      <c r="D145" s="41"/>
      <c r="E145" s="44"/>
    </row>
    <row r="146" spans="3:5" ht="12.75">
      <c r="C146" s="43"/>
      <c r="D146" s="41"/>
      <c r="E146" s="44"/>
    </row>
    <row r="147" spans="4:5" ht="12.75">
      <c r="D147" s="49"/>
      <c r="E147" s="50"/>
    </row>
    <row r="148" spans="3:5" ht="22.5" customHeight="1">
      <c r="C148" s="43"/>
      <c r="D148" s="41"/>
      <c r="E148" s="51"/>
    </row>
    <row r="149" spans="4:5" ht="12.75">
      <c r="D149" s="41"/>
      <c r="E149" s="50"/>
    </row>
    <row r="150" spans="2:5" ht="12.75">
      <c r="B150" s="43"/>
      <c r="D150" s="47"/>
      <c r="E150" s="53"/>
    </row>
    <row r="151" spans="3:5" ht="12.75">
      <c r="C151" s="43"/>
      <c r="D151" s="47"/>
      <c r="E151" s="54"/>
    </row>
    <row r="152" spans="4:5" ht="12.75">
      <c r="D152" s="49"/>
      <c r="E152" s="46"/>
    </row>
    <row r="153" spans="1:5" ht="13.5" customHeight="1">
      <c r="A153" s="43"/>
      <c r="D153" s="55"/>
      <c r="E153" s="53"/>
    </row>
    <row r="154" spans="2:5" ht="13.5" customHeight="1">
      <c r="B154" s="43"/>
      <c r="D154" s="41"/>
      <c r="E154" s="53"/>
    </row>
    <row r="155" spans="3:5" ht="13.5" customHeight="1">
      <c r="C155" s="43"/>
      <c r="D155" s="41"/>
      <c r="E155" s="44"/>
    </row>
    <row r="156" spans="3:5" ht="12.75">
      <c r="C156" s="43"/>
      <c r="D156" s="49"/>
      <c r="E156" s="46"/>
    </row>
    <row r="157" spans="3:5" ht="12.75">
      <c r="C157" s="43"/>
      <c r="D157" s="41"/>
      <c r="E157" s="44"/>
    </row>
    <row r="158" spans="4:5" ht="12.75">
      <c r="D158" s="59"/>
      <c r="E158" s="60"/>
    </row>
    <row r="159" spans="3:5" ht="12.75">
      <c r="C159" s="43"/>
      <c r="D159" s="47"/>
      <c r="E159" s="61"/>
    </row>
    <row r="160" spans="3:5" ht="12.75">
      <c r="C160" s="43"/>
      <c r="D160" s="49"/>
      <c r="E160" s="50"/>
    </row>
    <row r="161" spans="4:5" ht="12.75">
      <c r="D161" s="59"/>
      <c r="E161" s="66"/>
    </row>
    <row r="162" spans="2:5" ht="12.75">
      <c r="B162" s="43"/>
      <c r="D162" s="57"/>
      <c r="E162" s="64"/>
    </row>
    <row r="163" spans="3:5" ht="12.75">
      <c r="C163" s="43"/>
      <c r="D163" s="57"/>
      <c r="E163" s="44"/>
    </row>
    <row r="164" spans="3:5" ht="12.75">
      <c r="C164" s="43"/>
      <c r="D164" s="49"/>
      <c r="E164" s="50"/>
    </row>
    <row r="165" spans="3:5" ht="12.75">
      <c r="C165" s="43"/>
      <c r="D165" s="49"/>
      <c r="E165" s="50"/>
    </row>
    <row r="166" spans="4:5" ht="12.75">
      <c r="D166" s="41"/>
      <c r="E166" s="42"/>
    </row>
    <row r="167" spans="1:5" s="67" customFormat="1" ht="18" customHeight="1">
      <c r="A167" s="151"/>
      <c r="B167" s="152"/>
      <c r="C167" s="152"/>
      <c r="D167" s="152"/>
      <c r="E167" s="152"/>
    </row>
    <row r="168" spans="1:5" ht="28.5" customHeight="1">
      <c r="A168" s="51"/>
      <c r="B168" s="51"/>
      <c r="C168" s="51"/>
      <c r="D168" s="115"/>
      <c r="E168" s="116"/>
    </row>
    <row r="170" spans="1:5" ht="15">
      <c r="A170" s="69"/>
      <c r="B170" s="43"/>
      <c r="C170" s="43"/>
      <c r="D170" s="70"/>
      <c r="E170" s="13"/>
    </row>
    <row r="171" spans="1:5" ht="12.75">
      <c r="A171" s="43"/>
      <c r="B171" s="43"/>
      <c r="C171" s="43"/>
      <c r="D171" s="70"/>
      <c r="E171" s="13"/>
    </row>
    <row r="172" spans="1:5" ht="17.25" customHeight="1">
      <c r="A172" s="43"/>
      <c r="B172" s="43"/>
      <c r="C172" s="43"/>
      <c r="D172" s="70"/>
      <c r="E172" s="13"/>
    </row>
    <row r="173" spans="1:5" ht="13.5" customHeight="1">
      <c r="A173" s="43"/>
      <c r="B173" s="43"/>
      <c r="C173" s="43"/>
      <c r="D173" s="70"/>
      <c r="E173" s="13"/>
    </row>
    <row r="174" spans="1:5" ht="12.75">
      <c r="A174" s="43"/>
      <c r="B174" s="43"/>
      <c r="C174" s="43"/>
      <c r="D174" s="70"/>
      <c r="E174" s="13"/>
    </row>
    <row r="175" spans="1:3" ht="12.75">
      <c r="A175" s="43"/>
      <c r="B175" s="43"/>
      <c r="C175" s="43"/>
    </row>
    <row r="176" spans="1:5" ht="12.75">
      <c r="A176" s="43"/>
      <c r="B176" s="43"/>
      <c r="C176" s="43"/>
      <c r="D176" s="70"/>
      <c r="E176" s="13"/>
    </row>
    <row r="177" spans="1:5" ht="12.75">
      <c r="A177" s="43"/>
      <c r="B177" s="43"/>
      <c r="C177" s="43"/>
      <c r="D177" s="70"/>
      <c r="E177" s="71"/>
    </row>
    <row r="178" spans="1:5" ht="12.75">
      <c r="A178" s="43"/>
      <c r="B178" s="43"/>
      <c r="C178" s="43"/>
      <c r="D178" s="70"/>
      <c r="E178" s="13"/>
    </row>
    <row r="179" spans="1:5" ht="22.5" customHeight="1">
      <c r="A179" s="43"/>
      <c r="B179" s="43"/>
      <c r="C179" s="43"/>
      <c r="D179" s="70"/>
      <c r="E179" s="51"/>
    </row>
    <row r="180" spans="4:5" ht="22.5" customHeight="1">
      <c r="D180" s="49"/>
      <c r="E180" s="52"/>
    </row>
  </sheetData>
  <sheetProtection/>
  <mergeCells count="8">
    <mergeCell ref="A1:H1"/>
    <mergeCell ref="B29:H29"/>
    <mergeCell ref="B31:H31"/>
    <mergeCell ref="B43:H43"/>
    <mergeCell ref="B45:H45"/>
    <mergeCell ref="A167:E167"/>
    <mergeCell ref="B3:H3"/>
    <mergeCell ref="B55:H5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1" max="9" man="1"/>
    <brk id="16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6"/>
  <sheetViews>
    <sheetView zoomScalePageLayoutView="0" workbookViewId="0" topLeftCell="A82">
      <selection activeCell="J97" sqref="J97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2.28125" style="2" customWidth="1"/>
    <col min="4" max="4" width="10.8515625" style="2" customWidth="1"/>
    <col min="5" max="5" width="11.8515625" style="2" customWidth="1"/>
    <col min="6" max="6" width="12.57421875" style="2" customWidth="1"/>
    <col min="7" max="7" width="10.28125" style="2" customWidth="1"/>
    <col min="8" max="8" width="7.57421875" style="2" bestFit="1" customWidth="1"/>
    <col min="9" max="9" width="9.003906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13" customFormat="1" ht="81">
      <c r="A2" s="11" t="s">
        <v>22</v>
      </c>
      <c r="B2" s="11" t="s">
        <v>23</v>
      </c>
      <c r="C2" s="12" t="s">
        <v>69</v>
      </c>
      <c r="D2" s="93" t="s">
        <v>13</v>
      </c>
      <c r="E2" s="93" t="s">
        <v>14</v>
      </c>
      <c r="F2" s="93" t="s">
        <v>15</v>
      </c>
      <c r="G2" s="93" t="s">
        <v>16</v>
      </c>
      <c r="H2" s="93" t="s">
        <v>24</v>
      </c>
      <c r="I2" s="93" t="s">
        <v>18</v>
      </c>
      <c r="J2" s="93" t="s">
        <v>19</v>
      </c>
      <c r="K2" s="12" t="s">
        <v>57</v>
      </c>
      <c r="L2" s="12" t="s">
        <v>70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12.75">
      <c r="A4" s="88"/>
      <c r="B4" s="90" t="s">
        <v>56</v>
      </c>
      <c r="C4" s="64">
        <v>761880</v>
      </c>
      <c r="D4" s="64">
        <v>761880</v>
      </c>
      <c r="E4" s="64"/>
      <c r="F4" s="64">
        <v>148000</v>
      </c>
      <c r="G4" s="64">
        <v>6248809</v>
      </c>
      <c r="H4" s="64">
        <v>9350</v>
      </c>
      <c r="K4" s="64">
        <v>7483380</v>
      </c>
      <c r="L4" s="64">
        <v>7483380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47</v>
      </c>
    </row>
    <row r="7" spans="1:2" s="13" customFormat="1" ht="12.75" customHeight="1">
      <c r="A7" s="100" t="s">
        <v>46</v>
      </c>
      <c r="B7" s="91"/>
    </row>
    <row r="8" spans="1:12" s="13" customFormat="1" ht="12.75">
      <c r="A8" s="88">
        <v>3</v>
      </c>
      <c r="B8" s="91" t="s">
        <v>25</v>
      </c>
      <c r="C8" s="64">
        <v>761880</v>
      </c>
      <c r="D8" s="64">
        <v>761880</v>
      </c>
      <c r="E8" s="64"/>
      <c r="G8" s="64">
        <v>6207889</v>
      </c>
      <c r="K8" s="64">
        <v>7285110</v>
      </c>
      <c r="L8" s="64">
        <v>7285110</v>
      </c>
    </row>
    <row r="9" spans="1:12" s="13" customFormat="1" ht="12.75">
      <c r="A9" s="88">
        <v>31</v>
      </c>
      <c r="B9" s="91" t="s">
        <v>26</v>
      </c>
      <c r="C9" s="64">
        <v>14880</v>
      </c>
      <c r="D9" s="64">
        <v>14880</v>
      </c>
      <c r="G9" s="64">
        <v>5888349</v>
      </c>
      <c r="K9" s="64">
        <v>6271110</v>
      </c>
      <c r="L9" s="64">
        <v>6271110</v>
      </c>
    </row>
    <row r="10" spans="1:12" ht="12.75">
      <c r="A10" s="87">
        <v>311</v>
      </c>
      <c r="B10" s="16" t="s">
        <v>27</v>
      </c>
      <c r="C10" s="62">
        <v>12000</v>
      </c>
      <c r="D10" s="62">
        <v>12000</v>
      </c>
      <c r="E10" s="10"/>
      <c r="F10" s="10"/>
      <c r="G10" s="62">
        <v>4779349</v>
      </c>
      <c r="H10" s="10"/>
      <c r="I10" s="10"/>
      <c r="J10" s="10"/>
      <c r="K10" s="62">
        <v>5066110</v>
      </c>
      <c r="L10" s="62">
        <v>5066110</v>
      </c>
    </row>
    <row r="11" spans="1:12" ht="12.75">
      <c r="A11" s="87">
        <v>312</v>
      </c>
      <c r="B11" s="16" t="s">
        <v>28</v>
      </c>
      <c r="C11" s="10">
        <v>0</v>
      </c>
      <c r="D11" s="62">
        <v>0</v>
      </c>
      <c r="E11" s="10"/>
      <c r="F11" s="10"/>
      <c r="G11" s="62">
        <v>239000</v>
      </c>
      <c r="H11" s="10"/>
      <c r="I11" s="10"/>
      <c r="J11" s="10"/>
      <c r="K11" s="62">
        <v>275000</v>
      </c>
      <c r="L11" s="62">
        <v>275000</v>
      </c>
    </row>
    <row r="12" spans="1:12" ht="12.75">
      <c r="A12" s="87">
        <v>313</v>
      </c>
      <c r="B12" s="16" t="s">
        <v>29</v>
      </c>
      <c r="C12" s="62">
        <v>2880</v>
      </c>
      <c r="D12" s="62">
        <v>2880</v>
      </c>
      <c r="E12" s="10"/>
      <c r="F12" s="10"/>
      <c r="G12" s="62">
        <v>870000</v>
      </c>
      <c r="H12" s="10"/>
      <c r="I12" s="10"/>
      <c r="J12" s="10"/>
      <c r="K12" s="62">
        <v>930000</v>
      </c>
      <c r="L12" s="62">
        <v>930000</v>
      </c>
    </row>
    <row r="13" spans="1:12" s="13" customFormat="1" ht="12.75">
      <c r="A13" s="88">
        <v>32</v>
      </c>
      <c r="B13" s="91" t="s">
        <v>30</v>
      </c>
      <c r="C13" s="64">
        <v>745000</v>
      </c>
      <c r="D13" s="64">
        <v>745000</v>
      </c>
      <c r="G13" s="64">
        <v>319540</v>
      </c>
      <c r="K13" s="64">
        <v>1012000</v>
      </c>
      <c r="L13" s="64">
        <v>1012000</v>
      </c>
    </row>
    <row r="14" spans="1:12" ht="12.75">
      <c r="A14" s="87">
        <v>321</v>
      </c>
      <c r="B14" s="16" t="s">
        <v>31</v>
      </c>
      <c r="C14" s="62">
        <v>28000</v>
      </c>
      <c r="D14" s="62">
        <v>28000</v>
      </c>
      <c r="E14" s="10"/>
      <c r="F14" s="10"/>
      <c r="G14" s="62">
        <v>294540</v>
      </c>
      <c r="H14" s="10"/>
      <c r="I14" s="10"/>
      <c r="J14" s="10"/>
      <c r="K14" s="62">
        <v>270000</v>
      </c>
      <c r="L14" s="62">
        <v>270000</v>
      </c>
    </row>
    <row r="15" spans="1:12" ht="12.75">
      <c r="A15" s="87">
        <v>322</v>
      </c>
      <c r="B15" s="16" t="s">
        <v>32</v>
      </c>
      <c r="C15" s="62">
        <v>360000</v>
      </c>
      <c r="D15" s="62">
        <v>360000</v>
      </c>
      <c r="E15" s="62"/>
      <c r="F15" s="10"/>
      <c r="G15" s="10">
        <v>0</v>
      </c>
      <c r="H15" s="10"/>
      <c r="I15" s="10"/>
      <c r="J15" s="10"/>
      <c r="K15" s="62">
        <v>360000</v>
      </c>
      <c r="L15" s="62">
        <v>360000</v>
      </c>
    </row>
    <row r="16" spans="1:12" ht="12.75">
      <c r="A16" s="87">
        <v>323</v>
      </c>
      <c r="B16" s="16" t="s">
        <v>33</v>
      </c>
      <c r="C16" s="62">
        <v>320000</v>
      </c>
      <c r="D16" s="62">
        <v>320000</v>
      </c>
      <c r="E16" s="10"/>
      <c r="F16" s="10"/>
      <c r="G16" s="10">
        <v>0</v>
      </c>
      <c r="H16" s="10"/>
      <c r="I16" s="10"/>
      <c r="J16" s="10"/>
      <c r="K16" s="62">
        <v>320000</v>
      </c>
      <c r="L16" s="62">
        <v>320000</v>
      </c>
    </row>
    <row r="17" spans="1:12" ht="12.75">
      <c r="A17" s="87">
        <v>329</v>
      </c>
      <c r="B17" s="16" t="s">
        <v>34</v>
      </c>
      <c r="C17" s="62">
        <v>37000</v>
      </c>
      <c r="D17" s="62">
        <v>37000</v>
      </c>
      <c r="E17" s="10"/>
      <c r="F17" s="10"/>
      <c r="G17" s="62">
        <v>25000</v>
      </c>
      <c r="H17" s="10"/>
      <c r="I17" s="10"/>
      <c r="J17" s="10"/>
      <c r="K17" s="62">
        <v>62000</v>
      </c>
      <c r="L17" s="62">
        <v>62000</v>
      </c>
    </row>
    <row r="18" spans="1:12" s="13" customFormat="1" ht="12.75">
      <c r="A18" s="88">
        <v>34</v>
      </c>
      <c r="B18" s="91" t="s">
        <v>35</v>
      </c>
      <c r="C18" s="64">
        <v>2000</v>
      </c>
      <c r="D18" s="64">
        <v>2000</v>
      </c>
      <c r="G18" s="13">
        <v>0</v>
      </c>
      <c r="K18" s="64">
        <v>2000</v>
      </c>
      <c r="L18" s="64">
        <v>2000</v>
      </c>
    </row>
    <row r="19" spans="1:12" ht="12.75">
      <c r="A19" s="87">
        <v>343</v>
      </c>
      <c r="B19" s="16" t="s">
        <v>36</v>
      </c>
      <c r="C19" s="62">
        <v>2000</v>
      </c>
      <c r="D19" s="62">
        <v>2000</v>
      </c>
      <c r="E19" s="10"/>
      <c r="F19" s="10"/>
      <c r="G19" s="10">
        <v>0</v>
      </c>
      <c r="H19" s="10"/>
      <c r="I19" s="10"/>
      <c r="J19" s="10"/>
      <c r="K19" s="62">
        <v>2000</v>
      </c>
      <c r="L19" s="62">
        <v>2000</v>
      </c>
    </row>
    <row r="20" spans="1:2" s="13" customFormat="1" ht="26.25">
      <c r="A20" s="88">
        <v>4</v>
      </c>
      <c r="B20" s="91" t="s">
        <v>38</v>
      </c>
    </row>
    <row r="21" spans="1:2" s="13" customFormat="1" ht="26.2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6.2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0" t="s">
        <v>50</v>
      </c>
      <c r="B25" s="91" t="s">
        <v>58</v>
      </c>
    </row>
    <row r="26" spans="1:12" s="13" customFormat="1" ht="12.75">
      <c r="A26" s="88">
        <v>3</v>
      </c>
      <c r="B26" s="91" t="s">
        <v>25</v>
      </c>
      <c r="F26" s="64">
        <v>148000</v>
      </c>
      <c r="K26" s="64">
        <v>148000</v>
      </c>
      <c r="L26" s="64">
        <v>148000</v>
      </c>
    </row>
    <row r="27" spans="1:2" s="13" customFormat="1" ht="12.75">
      <c r="A27" s="88">
        <v>32</v>
      </c>
      <c r="B27" s="91" t="s">
        <v>30</v>
      </c>
    </row>
    <row r="28" spans="1:12" ht="12.75">
      <c r="A28" s="87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32</v>
      </c>
      <c r="C29" s="10"/>
      <c r="D29" s="10"/>
      <c r="E29" s="10"/>
      <c r="F29" s="62">
        <v>148000</v>
      </c>
      <c r="G29" s="10"/>
      <c r="H29" s="10"/>
      <c r="I29" s="10"/>
      <c r="J29" s="10"/>
      <c r="K29" s="62">
        <v>148000</v>
      </c>
      <c r="L29" s="62">
        <v>148000</v>
      </c>
    </row>
    <row r="30" spans="1:12" ht="12.75">
      <c r="A30" s="87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0" t="s">
        <v>51</v>
      </c>
      <c r="B32" s="91" t="s">
        <v>61</v>
      </c>
    </row>
    <row r="33" spans="1:12" s="13" customFormat="1" ht="12.75">
      <c r="A33" s="88">
        <v>3</v>
      </c>
      <c r="B33" s="91" t="s">
        <v>25</v>
      </c>
      <c r="H33" s="64">
        <v>9350</v>
      </c>
      <c r="K33" s="64">
        <v>9350</v>
      </c>
      <c r="L33" s="64">
        <v>9350</v>
      </c>
    </row>
    <row r="34" spans="1:2" s="13" customFormat="1" ht="12.75">
      <c r="A34" s="88">
        <v>31</v>
      </c>
      <c r="B34" s="91" t="s">
        <v>26</v>
      </c>
    </row>
    <row r="35" spans="1:12" ht="12.75">
      <c r="A35" s="87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 ht="12.75">
      <c r="A38" s="88">
        <v>32</v>
      </c>
      <c r="B38" s="91" t="s">
        <v>30</v>
      </c>
      <c r="H38" s="64">
        <v>9350</v>
      </c>
      <c r="K38" s="64">
        <v>9350</v>
      </c>
      <c r="L38" s="64">
        <v>9350</v>
      </c>
    </row>
    <row r="39" spans="1:12" ht="12.75">
      <c r="A39" s="87">
        <v>321</v>
      </c>
      <c r="B39" s="16" t="s">
        <v>31</v>
      </c>
      <c r="C39" s="10"/>
      <c r="D39" s="10"/>
      <c r="E39" s="10"/>
      <c r="F39" s="10"/>
      <c r="G39" s="10"/>
      <c r="H39" s="62">
        <v>9350</v>
      </c>
      <c r="I39" s="10"/>
      <c r="J39" s="10"/>
      <c r="K39" s="62">
        <v>9350</v>
      </c>
      <c r="L39" s="62">
        <v>9350</v>
      </c>
    </row>
    <row r="40" spans="1:12" ht="12.75">
      <c r="A40" s="87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35</v>
      </c>
    </row>
    <row r="44" spans="1:12" ht="12.75">
      <c r="A44" s="87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8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" s="13" customFormat="1" ht="12.75" customHeight="1">
      <c r="A47" s="100" t="s">
        <v>73</v>
      </c>
      <c r="B47" s="91" t="s">
        <v>60</v>
      </c>
    </row>
    <row r="48" spans="1:12" s="13" customFormat="1" ht="12.75">
      <c r="A48" s="88">
        <v>3</v>
      </c>
      <c r="B48" s="91" t="s">
        <v>25</v>
      </c>
      <c r="G48" s="64">
        <v>30000</v>
      </c>
      <c r="K48" s="64">
        <v>30000</v>
      </c>
      <c r="L48" s="64">
        <v>30000</v>
      </c>
    </row>
    <row r="49" spans="1:2" s="13" customFormat="1" ht="12.75">
      <c r="A49" s="88">
        <v>31</v>
      </c>
      <c r="B49" s="91" t="s">
        <v>26</v>
      </c>
    </row>
    <row r="50" spans="1:12" ht="12.75">
      <c r="A50" s="87">
        <v>311</v>
      </c>
      <c r="B50" s="16" t="s">
        <v>27</v>
      </c>
      <c r="C50" s="10"/>
      <c r="D50" s="10"/>
      <c r="E50" s="10"/>
      <c r="F50" s="10"/>
      <c r="G50" s="62"/>
      <c r="H50" s="10"/>
      <c r="I50" s="10"/>
      <c r="J50" s="10"/>
      <c r="K50" s="10"/>
      <c r="L50" s="10"/>
    </row>
    <row r="51" spans="1:12" ht="12.75">
      <c r="A51" s="87">
        <v>312</v>
      </c>
      <c r="B51" s="16" t="s">
        <v>28</v>
      </c>
      <c r="C51" s="10"/>
      <c r="D51" s="10"/>
      <c r="E51" s="10"/>
      <c r="F51" s="10"/>
      <c r="G51" s="62"/>
      <c r="H51" s="10"/>
      <c r="I51" s="10"/>
      <c r="J51" s="10"/>
      <c r="K51" s="10"/>
      <c r="L51" s="10"/>
    </row>
    <row r="52" spans="1:12" ht="12.75">
      <c r="A52" s="87">
        <v>313</v>
      </c>
      <c r="B52" s="16" t="s">
        <v>29</v>
      </c>
      <c r="C52" s="10"/>
      <c r="D52" s="10"/>
      <c r="E52" s="10"/>
      <c r="F52" s="10"/>
      <c r="G52" s="62"/>
      <c r="H52" s="10"/>
      <c r="I52" s="10"/>
      <c r="J52" s="10"/>
      <c r="K52" s="10"/>
      <c r="L52" s="10"/>
    </row>
    <row r="53" spans="1:12" s="13" customFormat="1" ht="12.75">
      <c r="A53" s="88">
        <v>32</v>
      </c>
      <c r="B53" s="91" t="s">
        <v>30</v>
      </c>
      <c r="G53" s="64">
        <v>30000</v>
      </c>
      <c r="K53" s="64">
        <v>30000</v>
      </c>
      <c r="L53" s="64">
        <v>30000</v>
      </c>
    </row>
    <row r="54" spans="1:12" ht="12.75">
      <c r="A54" s="87">
        <v>321</v>
      </c>
      <c r="B54" s="16" t="s">
        <v>31</v>
      </c>
      <c r="C54" s="10"/>
      <c r="D54" s="10"/>
      <c r="E54" s="10"/>
      <c r="F54" s="10"/>
      <c r="G54" s="62"/>
      <c r="H54" s="10"/>
      <c r="I54" s="10"/>
      <c r="J54" s="10"/>
      <c r="K54" s="10"/>
      <c r="L54" s="10"/>
    </row>
    <row r="55" spans="1:12" ht="12.75">
      <c r="A55" s="87">
        <v>322</v>
      </c>
      <c r="B55" s="16" t="s">
        <v>32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323</v>
      </c>
      <c r="B56" s="16" t="s">
        <v>33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7">
        <v>329</v>
      </c>
      <c r="B57" s="16" t="s">
        <v>34</v>
      </c>
      <c r="C57" s="10"/>
      <c r="D57" s="10"/>
      <c r="E57" s="10"/>
      <c r="F57" s="10"/>
      <c r="G57" s="62">
        <v>30000</v>
      </c>
      <c r="H57" s="10"/>
      <c r="I57" s="10"/>
      <c r="J57" s="10"/>
      <c r="K57" s="62">
        <v>30000</v>
      </c>
      <c r="L57" s="62">
        <v>30000</v>
      </c>
    </row>
    <row r="58" spans="1:2" s="13" customFormat="1" ht="12.75">
      <c r="A58" s="88">
        <v>34</v>
      </c>
      <c r="B58" s="91" t="s">
        <v>35</v>
      </c>
    </row>
    <row r="59" spans="1:12" ht="12.75">
      <c r="A59" s="87">
        <v>343</v>
      </c>
      <c r="B59" s="16" t="s">
        <v>36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88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s="13" customFormat="1" ht="12.75">
      <c r="A61" s="100" t="s">
        <v>74</v>
      </c>
      <c r="B61" s="91" t="s">
        <v>71</v>
      </c>
      <c r="G61" s="64">
        <v>7920</v>
      </c>
      <c r="K61" s="64">
        <v>7920</v>
      </c>
      <c r="L61" s="64">
        <v>7920</v>
      </c>
    </row>
    <row r="62" spans="1:12" s="13" customFormat="1" ht="12.75">
      <c r="A62" s="88">
        <v>3</v>
      </c>
      <c r="B62" s="91" t="s">
        <v>25</v>
      </c>
      <c r="C62" s="64"/>
      <c r="D62" s="64"/>
      <c r="G62" s="64"/>
      <c r="K62" s="64"/>
      <c r="L62" s="64"/>
    </row>
    <row r="63" spans="1:12" s="13" customFormat="1" ht="12.75">
      <c r="A63" s="88">
        <v>31</v>
      </c>
      <c r="B63" s="91" t="s">
        <v>26</v>
      </c>
      <c r="C63" s="64"/>
      <c r="D63" s="64"/>
      <c r="G63" s="64"/>
      <c r="K63" s="64"/>
      <c r="L63" s="64"/>
    </row>
    <row r="64" spans="1:12" ht="12.75">
      <c r="A64" s="87">
        <v>311</v>
      </c>
      <c r="B64" s="16" t="s">
        <v>27</v>
      </c>
      <c r="C64" s="62"/>
      <c r="D64" s="62"/>
      <c r="E64" s="10"/>
      <c r="F64" s="10"/>
      <c r="G64" s="62"/>
      <c r="H64" s="10"/>
      <c r="I64" s="10"/>
      <c r="J64" s="10"/>
      <c r="K64" s="62"/>
      <c r="L64" s="62"/>
    </row>
    <row r="65" spans="1:12" ht="12.75">
      <c r="A65" s="87">
        <v>312</v>
      </c>
      <c r="B65" s="16" t="s">
        <v>28</v>
      </c>
      <c r="C65" s="10"/>
      <c r="D65" s="10"/>
      <c r="E65" s="10"/>
      <c r="F65" s="10"/>
      <c r="G65" s="62"/>
      <c r="H65" s="10"/>
      <c r="I65" s="10"/>
      <c r="J65" s="10"/>
      <c r="K65" s="62"/>
      <c r="L65" s="62"/>
    </row>
    <row r="66" spans="1:12" ht="12.75">
      <c r="A66" s="87">
        <v>313</v>
      </c>
      <c r="B66" s="16" t="s">
        <v>29</v>
      </c>
      <c r="C66" s="62"/>
      <c r="D66" s="62"/>
      <c r="E66" s="10"/>
      <c r="F66" s="10"/>
      <c r="G66" s="62"/>
      <c r="H66" s="10"/>
      <c r="I66" s="10"/>
      <c r="J66" s="10"/>
      <c r="K66" s="62"/>
      <c r="L66" s="62"/>
    </row>
    <row r="67" spans="1:12" s="13" customFormat="1" ht="12.75">
      <c r="A67" s="88">
        <v>32</v>
      </c>
      <c r="B67" s="91" t="s">
        <v>30</v>
      </c>
      <c r="C67" s="64"/>
      <c r="D67" s="64"/>
      <c r="G67" s="64">
        <v>7920</v>
      </c>
      <c r="K67" s="64">
        <v>7920</v>
      </c>
      <c r="L67" s="64">
        <v>7920</v>
      </c>
    </row>
    <row r="68" spans="1:12" ht="12.75">
      <c r="A68" s="87">
        <v>321</v>
      </c>
      <c r="B68" s="16" t="s">
        <v>31</v>
      </c>
      <c r="C68" s="62"/>
      <c r="D68" s="62"/>
      <c r="E68" s="10"/>
      <c r="F68" s="10"/>
      <c r="G68" s="62"/>
      <c r="H68" s="10"/>
      <c r="I68" s="10"/>
      <c r="J68" s="10"/>
      <c r="K68" s="62"/>
      <c r="L68" s="62"/>
    </row>
    <row r="69" spans="1:12" ht="12.75">
      <c r="A69" s="87">
        <v>322</v>
      </c>
      <c r="B69" s="16" t="s">
        <v>32</v>
      </c>
      <c r="C69" s="62"/>
      <c r="D69" s="62"/>
      <c r="E69" s="10"/>
      <c r="F69" s="10"/>
      <c r="G69" s="10"/>
      <c r="H69" s="10"/>
      <c r="I69" s="10"/>
      <c r="J69" s="10"/>
      <c r="K69" s="62"/>
      <c r="L69" s="62"/>
    </row>
    <row r="70" spans="1:12" ht="12.75">
      <c r="A70" s="87">
        <v>323</v>
      </c>
      <c r="B70" s="16" t="s">
        <v>33</v>
      </c>
      <c r="C70" s="62"/>
      <c r="D70" s="62"/>
      <c r="E70" s="10"/>
      <c r="F70" s="10"/>
      <c r="G70" s="10"/>
      <c r="H70" s="10"/>
      <c r="I70" s="10"/>
      <c r="J70" s="10"/>
      <c r="K70" s="62"/>
      <c r="L70" s="62"/>
    </row>
    <row r="71" spans="1:12" ht="12.75">
      <c r="A71" s="87">
        <v>324</v>
      </c>
      <c r="B71" s="16" t="s">
        <v>72</v>
      </c>
      <c r="C71" s="62"/>
      <c r="D71" s="62"/>
      <c r="E71" s="10"/>
      <c r="F71" s="10"/>
      <c r="G71" s="62">
        <v>7920</v>
      </c>
      <c r="H71" s="10"/>
      <c r="I71" s="10"/>
      <c r="J71" s="10"/>
      <c r="K71" s="62">
        <v>7920</v>
      </c>
      <c r="L71" s="62">
        <v>7920</v>
      </c>
    </row>
    <row r="72" spans="1:12" s="13" customFormat="1" ht="12.75">
      <c r="A72" s="88">
        <v>34</v>
      </c>
      <c r="B72" s="91" t="s">
        <v>35</v>
      </c>
      <c r="C72" s="64"/>
      <c r="D72" s="64"/>
      <c r="K72" s="64"/>
      <c r="L72" s="64"/>
    </row>
    <row r="73" spans="1:12" ht="12.75">
      <c r="A73" s="87">
        <v>343</v>
      </c>
      <c r="B73" s="16" t="s">
        <v>36</v>
      </c>
      <c r="C73" s="62"/>
      <c r="D73" s="62"/>
      <c r="E73" s="10"/>
      <c r="F73" s="10"/>
      <c r="G73" s="10"/>
      <c r="H73" s="10"/>
      <c r="I73" s="10"/>
      <c r="J73" s="10"/>
      <c r="K73" s="62"/>
      <c r="L73" s="62"/>
    </row>
    <row r="74" spans="1:12" s="13" customFormat="1" ht="26.25">
      <c r="A74" s="88">
        <v>4</v>
      </c>
      <c r="B74" s="91" t="s">
        <v>38</v>
      </c>
      <c r="G74" s="64"/>
      <c r="K74" s="64"/>
      <c r="L74" s="64"/>
    </row>
    <row r="75" spans="1:12" s="13" customFormat="1" ht="26.25">
      <c r="A75" s="88">
        <v>42</v>
      </c>
      <c r="B75" s="91" t="s">
        <v>39</v>
      </c>
      <c r="G75" s="64"/>
      <c r="K75" s="64"/>
      <c r="L75" s="64"/>
    </row>
    <row r="76" spans="1:12" ht="12.75">
      <c r="A76" s="87">
        <v>422</v>
      </c>
      <c r="B76" s="16" t="s">
        <v>37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26.25">
      <c r="A77" s="87">
        <v>424</v>
      </c>
      <c r="B77" s="16" t="s">
        <v>41</v>
      </c>
      <c r="C77" s="10"/>
      <c r="D77" s="10"/>
      <c r="E77" s="10"/>
      <c r="F77" s="10"/>
      <c r="G77" s="62"/>
      <c r="H77" s="10"/>
      <c r="I77" s="10"/>
      <c r="J77" s="10"/>
      <c r="K77" s="62"/>
      <c r="L77" s="62"/>
    </row>
    <row r="78" spans="1:12" ht="12.75">
      <c r="A78" s="88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3.5" customHeight="1">
      <c r="A79" s="87"/>
      <c r="B79" s="16"/>
      <c r="C79" s="10"/>
      <c r="D79" s="10"/>
      <c r="E79" s="10"/>
      <c r="F79" s="10"/>
      <c r="G79" s="62"/>
      <c r="H79" s="10"/>
      <c r="I79" s="10"/>
      <c r="J79" s="10"/>
      <c r="K79" s="62"/>
      <c r="L79" s="62"/>
    </row>
    <row r="80" spans="1:2" s="13" customFormat="1" ht="12.75">
      <c r="A80" s="100" t="s">
        <v>75</v>
      </c>
      <c r="B80" s="91" t="s">
        <v>59</v>
      </c>
    </row>
    <row r="81" spans="1:12" s="13" customFormat="1" ht="26.25">
      <c r="A81" s="88">
        <v>4</v>
      </c>
      <c r="B81" s="91" t="s">
        <v>38</v>
      </c>
      <c r="G81" s="64">
        <v>3000</v>
      </c>
      <c r="K81" s="64">
        <v>3000</v>
      </c>
      <c r="L81" s="64">
        <v>3000</v>
      </c>
    </row>
    <row r="82" spans="1:2" s="13" customFormat="1" ht="26.25">
      <c r="A82" s="88">
        <v>41</v>
      </c>
      <c r="B82" s="91" t="s">
        <v>42</v>
      </c>
    </row>
    <row r="83" spans="1:12" ht="12.75">
      <c r="A83" s="87">
        <v>411</v>
      </c>
      <c r="B83" s="16" t="s">
        <v>40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s="13" customFormat="1" ht="26.25">
      <c r="A84" s="88">
        <v>42</v>
      </c>
      <c r="B84" s="91" t="s">
        <v>39</v>
      </c>
      <c r="G84" s="64">
        <v>3000</v>
      </c>
      <c r="K84" s="64">
        <v>3000</v>
      </c>
      <c r="L84" s="64">
        <v>3000</v>
      </c>
    </row>
    <row r="85" spans="1:12" ht="12.75">
      <c r="A85" s="87">
        <v>422</v>
      </c>
      <c r="B85" s="16" t="s">
        <v>37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26.25">
      <c r="A86" s="87">
        <v>424</v>
      </c>
      <c r="B86" s="16" t="s">
        <v>41</v>
      </c>
      <c r="C86" s="10"/>
      <c r="D86" s="10"/>
      <c r="E86" s="10"/>
      <c r="F86" s="10"/>
      <c r="G86" s="62">
        <v>3000</v>
      </c>
      <c r="H86" s="10"/>
      <c r="I86" s="10"/>
      <c r="J86" s="10"/>
      <c r="K86" s="62">
        <v>3000</v>
      </c>
      <c r="L86" s="62">
        <v>3000</v>
      </c>
    </row>
    <row r="87" spans="1:12" ht="12.75">
      <c r="A87" s="87"/>
      <c r="B87" s="16"/>
      <c r="C87" s="10"/>
      <c r="D87" s="10"/>
      <c r="E87" s="10"/>
      <c r="F87" s="10"/>
      <c r="G87" s="62"/>
      <c r="H87" s="10"/>
      <c r="I87" s="10"/>
      <c r="J87" s="10"/>
      <c r="K87" s="62"/>
      <c r="L87" s="62"/>
    </row>
    <row r="88" spans="1:12" ht="12.75">
      <c r="A88" s="87"/>
      <c r="B88" s="16"/>
      <c r="C88" s="10"/>
      <c r="D88" s="10"/>
      <c r="E88" s="10"/>
      <c r="F88" s="10"/>
      <c r="G88" s="62"/>
      <c r="H88" s="10"/>
      <c r="I88" s="10"/>
      <c r="J88" s="10"/>
      <c r="K88" s="62"/>
      <c r="L88" s="62"/>
    </row>
    <row r="89" spans="1:12" ht="12.75">
      <c r="A89" s="87"/>
      <c r="B89" s="16"/>
      <c r="C89" s="10"/>
      <c r="D89" s="10"/>
      <c r="E89" s="10"/>
      <c r="F89" s="10"/>
      <c r="G89" s="62"/>
      <c r="H89" s="10"/>
      <c r="I89" s="10"/>
      <c r="J89" s="10"/>
      <c r="K89" s="62"/>
      <c r="L89" s="62"/>
    </row>
    <row r="90" spans="1:12" ht="12.75">
      <c r="A90" s="88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 t="s">
        <v>76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8"/>
      <c r="B92" s="16" t="s">
        <v>77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8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8"/>
      <c r="B94" s="16" t="s">
        <v>78</v>
      </c>
      <c r="C94" s="10"/>
      <c r="D94" s="10"/>
      <c r="E94" s="10" t="s">
        <v>62</v>
      </c>
      <c r="F94" s="10"/>
      <c r="G94" s="10"/>
      <c r="H94" s="10"/>
      <c r="I94" s="10"/>
      <c r="J94" s="10"/>
      <c r="K94" s="10"/>
      <c r="L94" s="10"/>
    </row>
    <row r="95" spans="1:12" ht="12.75">
      <c r="A95" s="88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8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8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8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8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8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8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8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8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8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8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8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8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8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88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8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8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8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8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8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8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8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8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8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8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8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8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8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8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8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8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8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8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8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8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Anđelko</cp:lastModifiedBy>
  <cp:lastPrinted>2019-11-22T12:13:00Z</cp:lastPrinted>
  <dcterms:created xsi:type="dcterms:W3CDTF">2013-09-11T11:00:21Z</dcterms:created>
  <dcterms:modified xsi:type="dcterms:W3CDTF">2020-01-14T07:20:12Z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